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57" i="1" s="1"/>
  <c r="L137" i="1"/>
  <c r="L127" i="1"/>
  <c r="L118" i="1"/>
  <c r="L108" i="1"/>
  <c r="L99" i="1"/>
  <c r="L89" i="1"/>
  <c r="L80" i="1"/>
  <c r="L70" i="1"/>
  <c r="L81" i="1" s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62" i="1" l="1"/>
  <c r="L195" i="1"/>
  <c r="L176" i="1"/>
  <c r="L138" i="1"/>
  <c r="L119" i="1"/>
  <c r="L100" i="1"/>
  <c r="L43" i="1"/>
  <c r="L24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<sst xmlns="http://schemas.openxmlformats.org/spreadsheetml/2006/main" count="376" uniqueCount="126">
  <si>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</si>
  <si>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</si>
  <si>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</si>
  <si>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</si>
  <si>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</si>
  <si>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</si>
  <si>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</si>
  <si>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</si>
  <si>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</si>
  <si>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</si>
  <si>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</si>
  <si>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</si>
  <si>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</si>
  <si>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</si>
  <si>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</si>
  <si>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</si>
  <si>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</si>
  <si>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</si>
  <si>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</si>
  <si>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</si>
  <si>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</si>
  <si>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</si>
  <si>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</si>
  <si>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</si>
  <si>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</si>
  <si>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</si>
  <si>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</si>
  <si>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</si>
  <si>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</si>
  <si>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</si>
  <si>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</si>
  <si>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</si>
  <si>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</si>
  <si>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</si>
  <si>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</si>
  <si>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</si>
  <si>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</si>
  <si>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</si>
  <si>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</si>
  <si>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</si>
  <si>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</si>
  <si>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</si>
  <si>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</si>
  <si>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</si>
  <si>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</si>
  <si>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</si>
  <si>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</si>
  <si>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</si>
  <si>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</si>
  <si>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</si>
  <si>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</si>
  <si>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</si>
  <si>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</si>
  <si>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</si>
  <si>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</si>
  <si>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</si>
  <si>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</si>
  <si>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</si>
  <si>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</si>
  <si>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</si>
  <si>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</si>
  <si>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</si>
  <si>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</si>
  <si>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</si>
  <si>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</si>
  <si>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</si>
  <si>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</si>
  <si>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</si>
  <si>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</si>
  <si>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</si>
  <si>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</si>
  <si>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</si>
  <si>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</si>
  <si>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</si>
  <si>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</si>
  <si>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</si>
  <si>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Суп картофельный с макаронными издел.и курицей</t>
  </si>
  <si>
    <t>Ш000024</t>
  </si>
  <si>
    <t>Печенье</t>
  </si>
  <si>
    <t>Ш000025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</si>
  <si>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</si>
  <si>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</si>
  <si>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</si>
  <si>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</si>
  <si>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</si>
  <si>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</si>
  <si>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</si>
  <si>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</si>
  <si>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</si>
  <si>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</si>
  <si>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</si>
  <si>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</si>
  <si>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</si>
  <si>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</si>
  <si>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</si>
  <si>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</si>
  <si>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</si>
  <si>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</si>
  <si>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</si>
  <si>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</si>
  <si>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</si>
  <si>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</si>
  <si>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</si>
  <si>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</si>
  <si>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</si>
  <si>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</si>
  <si>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</si>
  <si>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</si>
  <si>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</si>
  <si>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</si>
  <si>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</si>
  <si>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</si>
  <si>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</si>
  <si>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</si>
  <si>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</si>
  <si>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</si>
  <si>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</si>
  <si>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</si>
  <si>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</si>
  <si>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</si>
  <si>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</si>
  <si>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</si>
  <si>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5-11 кл.</t>
  </si>
  <si>
    <t>МОБУ  СОШ д. Сахаево</t>
  </si>
  <si>
    <t>директор</t>
  </si>
  <si>
    <t>Зайнуллина Р.З.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</si>
</sst>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08" activePane="bottomRight" state="frozen"/>
      <selection pane="topRight" activeCell="E1" sqref="E1"/>
      <selection pane="bottomLeft" activeCell="A6" sqref="A6"/>
      <selection pane="bottomRight" activeCell="M111" sqref="M11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123</v>
      </c>
      <c r="D1" s="52"/>
      <c r="E1" s="52"/>
      <c r="F1" s="12" t="s">
        <v>15</v>
      </c>
      <c r="G1" s="2" t="s">
        <v>16</v>
      </c>
      <c r="H1" s="53" t="s">
        <v>124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17</v>
      </c>
      <c r="H2" s="53" t="s">
        <v>125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122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40</v>
      </c>
      <c r="F6" s="40">
        <v>200</v>
      </c>
      <c r="G6" s="40">
        <v>11.52</v>
      </c>
      <c r="H6" s="40">
        <v>13.94</v>
      </c>
      <c r="I6" s="40">
        <v>36.36</v>
      </c>
      <c r="J6" s="40">
        <v>313</v>
      </c>
      <c r="K6" s="41" t="s">
        <v>41</v>
      </c>
      <c r="L6" s="40">
        <v>39.82</v>
      </c>
    </row>
    <row r="7" spans="1:12" ht="15.75" thickBot="1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21</v>
      </c>
      <c r="E8" s="39" t="s">
        <v>38</v>
      </c>
      <c r="F8" s="40">
        <v>210</v>
      </c>
      <c r="G8" s="40">
        <v>3.15</v>
      </c>
      <c r="H8" s="40">
        <v>4.83</v>
      </c>
      <c r="I8" s="40">
        <v>11.55</v>
      </c>
      <c r="J8" s="40">
        <v>98</v>
      </c>
      <c r="K8" s="41" t="s">
        <v>39</v>
      </c>
      <c r="L8" s="43">
        <v>16</v>
      </c>
    </row>
    <row r="9" spans="1:12" ht="15" x14ac:dyDescent="0.25">
      <c r="A9" s="23"/>
      <c r="B9" s="15"/>
      <c r="C9" s="11"/>
      <c r="D9" s="7" t="s">
        <v>22</v>
      </c>
      <c r="E9" s="42" t="s">
        <v>42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43</v>
      </c>
      <c r="L9" s="43">
        <v>4.2</v>
      </c>
    </row>
    <row r="10" spans="1:12" ht="15" x14ac:dyDescent="0.25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45</v>
      </c>
      <c r="L10" s="43">
        <v>18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18.309999999999999</v>
      </c>
      <c r="H13" s="19">
        <f t="shared" si="0"/>
        <v>19.569999999999997</v>
      </c>
      <c r="I13" s="19">
        <f t="shared" si="0"/>
        <v>77.22999999999999</v>
      </c>
      <c r="J13" s="19">
        <f t="shared" si="0"/>
        <v>552</v>
      </c>
      <c r="K13" s="25"/>
      <c r="L13" s="19">
        <f t="shared" ref="L13" si="1">SUM(L6:L12)</f>
        <v>78.02000000000001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 t="s">
        <v>50</v>
      </c>
      <c r="F15" s="43">
        <v>250</v>
      </c>
      <c r="G15" s="43">
        <v>6.54</v>
      </c>
      <c r="H15" s="43">
        <v>10.58</v>
      </c>
      <c r="I15" s="43">
        <v>44.23</v>
      </c>
      <c r="J15" s="43">
        <v>255</v>
      </c>
      <c r="K15" s="44" t="s">
        <v>49</v>
      </c>
      <c r="L15" s="43">
        <v>11.72</v>
      </c>
    </row>
    <row r="16" spans="1:12" ht="15" x14ac:dyDescent="0.25">
      <c r="A16" s="23"/>
      <c r="B16" s="15"/>
      <c r="C16" s="11"/>
      <c r="D16" s="7" t="s">
        <v>27</v>
      </c>
      <c r="E16" s="42" t="s">
        <v>48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51</v>
      </c>
      <c r="L16" s="43">
        <v>47</v>
      </c>
    </row>
    <row r="17" spans="1:12" ht="15" x14ac:dyDescent="0.25">
      <c r="A17" s="23"/>
      <c r="B17" s="15"/>
      <c r="C17" s="11"/>
      <c r="D17" s="7" t="s">
        <v>28</v>
      </c>
      <c r="E17" s="42" t="s">
        <v>46</v>
      </c>
      <c r="F17" s="43">
        <v>180</v>
      </c>
      <c r="G17" s="43">
        <v>8.66</v>
      </c>
      <c r="H17" s="43">
        <v>8.85</v>
      </c>
      <c r="I17" s="43">
        <v>36</v>
      </c>
      <c r="J17" s="43">
        <v>193</v>
      </c>
      <c r="K17" s="44" t="s">
        <v>47</v>
      </c>
      <c r="L17" s="43">
        <v>14.4</v>
      </c>
    </row>
    <row r="18" spans="1:12" ht="15" x14ac:dyDescent="0.25">
      <c r="A18" s="23"/>
      <c r="B18" s="15"/>
      <c r="C18" s="11"/>
      <c r="D18" s="7" t="s">
        <v>29</v>
      </c>
      <c r="E18" s="42" t="s">
        <v>52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53</v>
      </c>
      <c r="L18" s="43">
        <v>8.5</v>
      </c>
    </row>
    <row r="19" spans="1:12" ht="15" x14ac:dyDescent="0.25">
      <c r="A19" s="23"/>
      <c r="B19" s="15"/>
      <c r="C19" s="11"/>
      <c r="D19" s="7" t="s">
        <v>30</v>
      </c>
      <c r="E19" s="42" t="s">
        <v>42</v>
      </c>
      <c r="F19" s="43">
        <v>40</v>
      </c>
      <c r="G19" s="43">
        <v>3.24</v>
      </c>
      <c r="H19" s="43">
        <v>0.4</v>
      </c>
      <c r="I19" s="43">
        <v>19.52</v>
      </c>
      <c r="J19" s="43">
        <v>97</v>
      </c>
      <c r="K19" s="44" t="s">
        <v>43</v>
      </c>
      <c r="L19" s="43">
        <v>4.2</v>
      </c>
    </row>
    <row r="20" spans="1:12" ht="15" x14ac:dyDescent="0.25">
      <c r="A20" s="23"/>
      <c r="B20" s="15"/>
      <c r="C20" s="11"/>
      <c r="D20" s="7" t="s">
        <v>31</v>
      </c>
      <c r="E20" s="42" t="s">
        <v>54</v>
      </c>
      <c r="F20" s="43">
        <v>30</v>
      </c>
      <c r="G20" s="43">
        <v>2.4</v>
      </c>
      <c r="H20" s="43">
        <v>1.05</v>
      </c>
      <c r="I20" s="43">
        <v>12.75</v>
      </c>
      <c r="J20" s="43">
        <v>66</v>
      </c>
      <c r="K20" s="44" t="s">
        <v>55</v>
      </c>
      <c r="L20" s="43">
        <v>4.2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29.189999999999998</v>
      </c>
      <c r="H23" s="19">
        <f t="shared" si="2"/>
        <v>29.48</v>
      </c>
      <c r="I23" s="19">
        <f t="shared" si="2"/>
        <v>132.39999999999998</v>
      </c>
      <c r="J23" s="19">
        <f t="shared" si="2"/>
        <v>851</v>
      </c>
      <c r="K23" s="25"/>
      <c r="L23" s="19">
        <f t="shared" ref="L23" si="3">SUM(L14:L22)</f>
        <v>90.02000000000001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1350</v>
      </c>
      <c r="G24" s="32">
        <f t="shared" ref="G24:J24" si="4">G13+G23</f>
        <v>47.5</v>
      </c>
      <c r="H24" s="32">
        <f t="shared" si="4"/>
        <v>49.05</v>
      </c>
      <c r="I24" s="32">
        <f t="shared" si="4"/>
        <v>209.62999999999997</v>
      </c>
      <c r="J24" s="32">
        <f t="shared" si="4"/>
        <v>1403</v>
      </c>
      <c r="K24" s="32"/>
      <c r="L24" s="32">
        <f t="shared" ref="L24" si="5">L13+L23</f>
        <v>168.04000000000002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56</v>
      </c>
      <c r="F25" s="40">
        <v>250</v>
      </c>
      <c r="G25" s="40">
        <v>3.11</v>
      </c>
      <c r="H25" s="40">
        <v>14.05</v>
      </c>
      <c r="I25" s="40">
        <v>32.43</v>
      </c>
      <c r="J25" s="40">
        <v>282</v>
      </c>
      <c r="K25" s="41" t="s">
        <v>57</v>
      </c>
      <c r="L25" s="40">
        <v>28.57</v>
      </c>
    </row>
    <row r="26" spans="1:12" ht="15" x14ac:dyDescent="0.25">
      <c r="A26" s="14"/>
      <c r="B26" s="15"/>
      <c r="C26" s="11"/>
      <c r="D26" s="6"/>
      <c r="E26" s="42" t="s">
        <v>59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60</v>
      </c>
      <c r="L26" s="43">
        <v>42.5</v>
      </c>
    </row>
    <row r="27" spans="1:12" ht="15" x14ac:dyDescent="0.25">
      <c r="A27" s="14"/>
      <c r="B27" s="15"/>
      <c r="C27" s="11"/>
      <c r="D27" s="7" t="s">
        <v>21</v>
      </c>
      <c r="E27" s="42" t="s">
        <v>58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61</v>
      </c>
      <c r="L27" s="43">
        <v>1.7</v>
      </c>
    </row>
    <row r="28" spans="1:12" ht="15" x14ac:dyDescent="0.25">
      <c r="A28" s="14"/>
      <c r="B28" s="15"/>
      <c r="C28" s="11"/>
      <c r="D28" s="7" t="s">
        <v>22</v>
      </c>
      <c r="E28" s="42" t="s">
        <v>42</v>
      </c>
      <c r="F28" s="43">
        <v>50</v>
      </c>
      <c r="G28" s="43">
        <v>4.05</v>
      </c>
      <c r="H28" s="43">
        <v>0.5</v>
      </c>
      <c r="I28" s="43">
        <v>24.4</v>
      </c>
      <c r="J28" s="43">
        <v>121</v>
      </c>
      <c r="K28" s="44" t="s">
        <v>43</v>
      </c>
      <c r="L28" s="43">
        <v>5.25</v>
      </c>
    </row>
    <row r="29" spans="1:12" ht="15" x14ac:dyDescent="0.25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560</v>
      </c>
      <c r="G32" s="19">
        <f t="shared" ref="G32" si="6">SUM(G25:G31)</f>
        <v>18.14</v>
      </c>
      <c r="H32" s="19">
        <f t="shared" ref="H32" si="7">SUM(H25:H31)</f>
        <v>19.010000000000002</v>
      </c>
      <c r="I32" s="19">
        <f t="shared" ref="I32" si="8">SUM(I25:I31)</f>
        <v>84.81</v>
      </c>
      <c r="J32" s="19">
        <f t="shared" ref="J32:L32" si="9">SUM(J25:J31)</f>
        <v>564</v>
      </c>
      <c r="K32" s="25"/>
      <c r="L32" s="19">
        <f t="shared" si="9"/>
        <v>78.02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 t="s">
        <v>62</v>
      </c>
      <c r="F34" s="43">
        <v>300</v>
      </c>
      <c r="G34" s="43">
        <v>11.76</v>
      </c>
      <c r="H34" s="43">
        <v>13.68</v>
      </c>
      <c r="I34" s="43">
        <v>38.4</v>
      </c>
      <c r="J34" s="43">
        <v>252</v>
      </c>
      <c r="K34" s="44" t="s">
        <v>63</v>
      </c>
      <c r="L34" s="43">
        <v>8.51</v>
      </c>
    </row>
    <row r="35" spans="1:12" ht="15" x14ac:dyDescent="0.25">
      <c r="A35" s="14"/>
      <c r="B35" s="15"/>
      <c r="C35" s="11"/>
      <c r="D35" s="7" t="s">
        <v>27</v>
      </c>
      <c r="E35" s="42" t="s">
        <v>64</v>
      </c>
      <c r="F35" s="43">
        <v>230</v>
      </c>
      <c r="G35" s="43">
        <v>12.65</v>
      </c>
      <c r="H35" s="43">
        <v>15.35</v>
      </c>
      <c r="I35" s="43">
        <v>41.4</v>
      </c>
      <c r="J35" s="43">
        <v>334</v>
      </c>
      <c r="K35" s="44" t="s">
        <v>65</v>
      </c>
      <c r="L35" s="43">
        <v>66.010000000000005</v>
      </c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 t="s">
        <v>66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67</v>
      </c>
      <c r="L37" s="43">
        <v>7.1</v>
      </c>
    </row>
    <row r="38" spans="1:12" ht="15" x14ac:dyDescent="0.25">
      <c r="A38" s="14"/>
      <c r="B38" s="15"/>
      <c r="C38" s="11"/>
      <c r="D38" s="7" t="s">
        <v>30</v>
      </c>
      <c r="E38" s="42" t="s">
        <v>42</v>
      </c>
      <c r="F38" s="43">
        <v>40</v>
      </c>
      <c r="G38" s="43">
        <v>3.24</v>
      </c>
      <c r="H38" s="43">
        <v>0.4</v>
      </c>
      <c r="I38" s="43">
        <v>19.52</v>
      </c>
      <c r="J38" s="43">
        <v>97</v>
      </c>
      <c r="K38" s="44" t="s">
        <v>43</v>
      </c>
      <c r="L38" s="43">
        <v>4.2</v>
      </c>
    </row>
    <row r="39" spans="1:12" ht="15" x14ac:dyDescent="0.25">
      <c r="A39" s="14"/>
      <c r="B39" s="15"/>
      <c r="C39" s="11"/>
      <c r="D39" s="7" t="s">
        <v>31</v>
      </c>
      <c r="E39" s="42" t="s">
        <v>54</v>
      </c>
      <c r="F39" s="43">
        <v>30</v>
      </c>
      <c r="G39" s="43">
        <v>2.4</v>
      </c>
      <c r="H39" s="43">
        <v>1.05</v>
      </c>
      <c r="I39" s="43">
        <v>12.75</v>
      </c>
      <c r="J39" s="43">
        <v>66</v>
      </c>
      <c r="K39" s="44" t="s">
        <v>55</v>
      </c>
      <c r="L39" s="43">
        <v>4.2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30.549999999999997</v>
      </c>
      <c r="H42" s="19">
        <f t="shared" ref="H42" si="11">SUM(H33:H41)</f>
        <v>30.580000000000002</v>
      </c>
      <c r="I42" s="19">
        <f t="shared" ref="I42" si="12">SUM(I33:I41)</f>
        <v>132.17000000000002</v>
      </c>
      <c r="J42" s="19">
        <f t="shared" ref="J42:L42" si="13">SUM(J33:J41)</f>
        <v>872</v>
      </c>
      <c r="K42" s="25"/>
      <c r="L42" s="19">
        <f t="shared" si="13"/>
        <v>90.02000000000001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1360</v>
      </c>
      <c r="G43" s="32">
        <f t="shared" ref="G43" si="14">G32+G42</f>
        <v>48.69</v>
      </c>
      <c r="H43" s="32">
        <f t="shared" ref="H43" si="15">H32+H42</f>
        <v>49.59</v>
      </c>
      <c r="I43" s="32">
        <f t="shared" ref="I43" si="16">I32+I42</f>
        <v>216.98000000000002</v>
      </c>
      <c r="J43" s="32">
        <f t="shared" ref="J43:L43" si="17">J32+J42</f>
        <v>1436</v>
      </c>
      <c r="K43" s="32"/>
      <c r="L43" s="32">
        <f t="shared" si="17"/>
        <v>168.04000000000002</v>
      </c>
    </row>
    <row r="44" spans="1:12" ht="15.75" thickBot="1" x14ac:dyDescent="0.3">
      <c r="A44" s="20">
        <v>1</v>
      </c>
      <c r="B44" s="21">
        <v>3</v>
      </c>
      <c r="C44" s="22" t="s">
        <v>19</v>
      </c>
      <c r="D44" s="5" t="s">
        <v>20</v>
      </c>
      <c r="E44" s="42" t="s">
        <v>46</v>
      </c>
      <c r="F44" s="43">
        <v>210</v>
      </c>
      <c r="G44" s="43">
        <v>10.1</v>
      </c>
      <c r="H44" s="43">
        <v>10.33</v>
      </c>
      <c r="I44" s="43">
        <v>42</v>
      </c>
      <c r="J44" s="43">
        <v>225</v>
      </c>
      <c r="K44" s="44" t="s">
        <v>47</v>
      </c>
      <c r="L44" s="40">
        <v>19.13</v>
      </c>
    </row>
    <row r="45" spans="1:12" ht="15" x14ac:dyDescent="0.25">
      <c r="A45" s="23"/>
      <c r="B45" s="15"/>
      <c r="C45" s="11"/>
      <c r="D45" s="6"/>
      <c r="E45" s="39" t="s">
        <v>68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69</v>
      </c>
      <c r="L45" s="43">
        <v>52.99</v>
      </c>
    </row>
    <row r="46" spans="1:12" ht="15" x14ac:dyDescent="0.25">
      <c r="A46" s="23"/>
      <c r="B46" s="15"/>
      <c r="C46" s="11"/>
      <c r="D46" s="7" t="s">
        <v>21</v>
      </c>
      <c r="E46" s="42" t="s">
        <v>58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61</v>
      </c>
      <c r="L46" s="43">
        <v>1.7</v>
      </c>
    </row>
    <row r="47" spans="1:12" ht="15" x14ac:dyDescent="0.25">
      <c r="A47" s="23"/>
      <c r="B47" s="15"/>
      <c r="C47" s="11"/>
      <c r="D47" s="7" t="s">
        <v>22</v>
      </c>
      <c r="E47" s="42" t="s">
        <v>42</v>
      </c>
      <c r="F47" s="43">
        <v>40</v>
      </c>
      <c r="G47" s="43">
        <v>3.24</v>
      </c>
      <c r="H47" s="43">
        <v>0.4</v>
      </c>
      <c r="I47" s="43">
        <v>19.52</v>
      </c>
      <c r="J47" s="43">
        <v>97</v>
      </c>
      <c r="K47" s="44" t="s">
        <v>43</v>
      </c>
      <c r="L47" s="43">
        <v>4.2</v>
      </c>
    </row>
    <row r="48" spans="1:12" ht="15.75" thickBot="1" x14ac:dyDescent="0.3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8">SUM(G44:G50)</f>
        <v>19.14</v>
      </c>
      <c r="H51" s="19">
        <f t="shared" ref="H51" si="19">SUM(H44:H50)</f>
        <v>18.66</v>
      </c>
      <c r="I51" s="19">
        <f t="shared" ref="I51" si="20">SUM(I44:I50)</f>
        <v>81.8</v>
      </c>
      <c r="J51" s="19">
        <f t="shared" ref="J51:L51" si="21">SUM(J44:J50)</f>
        <v>556</v>
      </c>
      <c r="K51" s="25"/>
      <c r="L51" s="19">
        <f t="shared" si="21"/>
        <v>78.02000000000001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 t="s">
        <v>70</v>
      </c>
      <c r="F53" s="43">
        <v>300</v>
      </c>
      <c r="G53" s="43">
        <v>5.4</v>
      </c>
      <c r="H53" s="43">
        <v>13.8</v>
      </c>
      <c r="I53" s="43">
        <v>49.2</v>
      </c>
      <c r="J53" s="43">
        <v>174</v>
      </c>
      <c r="K53" s="44" t="s">
        <v>71</v>
      </c>
      <c r="L53" s="43">
        <v>12.39</v>
      </c>
    </row>
    <row r="54" spans="1:12" ht="15" x14ac:dyDescent="0.25">
      <c r="A54" s="23"/>
      <c r="B54" s="15"/>
      <c r="C54" s="11"/>
      <c r="D54" s="7" t="s">
        <v>27</v>
      </c>
      <c r="E54" s="42" t="s">
        <v>72</v>
      </c>
      <c r="F54" s="43">
        <v>230</v>
      </c>
      <c r="G54" s="43">
        <v>17.829999999999998</v>
      </c>
      <c r="H54" s="43">
        <v>14.26</v>
      </c>
      <c r="I54" s="43">
        <v>41.98</v>
      </c>
      <c r="J54" s="43">
        <v>446</v>
      </c>
      <c r="K54" s="44" t="s">
        <v>73</v>
      </c>
      <c r="L54" s="43">
        <v>62.43</v>
      </c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 t="s">
        <v>74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75</v>
      </c>
      <c r="L56" s="43">
        <v>6.8</v>
      </c>
    </row>
    <row r="57" spans="1:12" ht="15" x14ac:dyDescent="0.25">
      <c r="A57" s="23"/>
      <c r="B57" s="15"/>
      <c r="C57" s="11"/>
      <c r="D57" s="7" t="s">
        <v>30</v>
      </c>
      <c r="E57" s="42" t="s">
        <v>42</v>
      </c>
      <c r="F57" s="43">
        <v>40</v>
      </c>
      <c r="G57" s="43">
        <v>3.24</v>
      </c>
      <c r="H57" s="43">
        <v>0.4</v>
      </c>
      <c r="I57" s="43">
        <v>19.52</v>
      </c>
      <c r="J57" s="43">
        <v>97</v>
      </c>
      <c r="K57" s="44" t="s">
        <v>43</v>
      </c>
      <c r="L57" s="43">
        <v>4.2</v>
      </c>
    </row>
    <row r="58" spans="1:12" ht="15" x14ac:dyDescent="0.25">
      <c r="A58" s="23"/>
      <c r="B58" s="15"/>
      <c r="C58" s="11"/>
      <c r="D58" s="7" t="s">
        <v>31</v>
      </c>
      <c r="E58" s="42" t="s">
        <v>54</v>
      </c>
      <c r="F58" s="43">
        <v>30</v>
      </c>
      <c r="G58" s="43">
        <v>2.4</v>
      </c>
      <c r="H58" s="43">
        <v>1.05</v>
      </c>
      <c r="I58" s="43">
        <v>12.75</v>
      </c>
      <c r="J58" s="43">
        <v>66</v>
      </c>
      <c r="K58" s="44" t="s">
        <v>55</v>
      </c>
      <c r="L58" s="43">
        <v>4.2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29.109999999999992</v>
      </c>
      <c r="H61" s="19">
        <f t="shared" ref="H61" si="23">SUM(H52:H60)</f>
        <v>29.69</v>
      </c>
      <c r="I61" s="19">
        <f t="shared" ref="I61" si="24">SUM(I52:I60)</f>
        <v>129.65</v>
      </c>
      <c r="J61" s="19">
        <f t="shared" ref="J61:L61" si="25">SUM(J52:J60)</f>
        <v>877</v>
      </c>
      <c r="K61" s="25"/>
      <c r="L61" s="19">
        <f t="shared" si="25"/>
        <v>90.02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1350</v>
      </c>
      <c r="G62" s="32">
        <f t="shared" ref="G62" si="26">G51+G61</f>
        <v>48.249999999999993</v>
      </c>
      <c r="H62" s="32">
        <f t="shared" ref="H62" si="27">H51+H61</f>
        <v>48.35</v>
      </c>
      <c r="I62" s="32">
        <f t="shared" ref="I62" si="28">I51+I61</f>
        <v>211.45</v>
      </c>
      <c r="J62" s="32">
        <f t="shared" ref="J62:L62" si="29">J51+J61</f>
        <v>1433</v>
      </c>
      <c r="K62" s="32"/>
      <c r="L62" s="32">
        <f t="shared" si="29"/>
        <v>168.04000000000002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76</v>
      </c>
      <c r="F63" s="40">
        <v>280</v>
      </c>
      <c r="G63" s="40">
        <v>12.77</v>
      </c>
      <c r="H63" s="40">
        <v>11.2</v>
      </c>
      <c r="I63" s="40">
        <v>22.4</v>
      </c>
      <c r="J63" s="40">
        <v>283</v>
      </c>
      <c r="K63" s="41" t="s">
        <v>77</v>
      </c>
      <c r="L63" s="40">
        <v>52.82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21</v>
      </c>
      <c r="E65" s="42" t="s">
        <v>52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53</v>
      </c>
      <c r="L65" s="43">
        <v>8.5</v>
      </c>
    </row>
    <row r="66" spans="1:12" ht="15" x14ac:dyDescent="0.25">
      <c r="A66" s="23"/>
      <c r="B66" s="15"/>
      <c r="C66" s="11"/>
      <c r="D66" s="7" t="s">
        <v>22</v>
      </c>
      <c r="E66" s="42" t="s">
        <v>42</v>
      </c>
      <c r="F66" s="43">
        <v>40</v>
      </c>
      <c r="G66" s="43">
        <v>3.24</v>
      </c>
      <c r="H66" s="43">
        <v>0.4</v>
      </c>
      <c r="I66" s="43">
        <v>19.52</v>
      </c>
      <c r="J66" s="43">
        <v>97</v>
      </c>
      <c r="K66" s="44" t="s">
        <v>43</v>
      </c>
      <c r="L66" s="43">
        <v>4.2</v>
      </c>
    </row>
    <row r="67" spans="1:12" ht="15" x14ac:dyDescent="0.2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78</v>
      </c>
      <c r="F68" s="43">
        <v>30</v>
      </c>
      <c r="G68" s="43">
        <v>2.2200000000000002</v>
      </c>
      <c r="H68" s="43">
        <v>6.6</v>
      </c>
      <c r="I68" s="43">
        <v>27</v>
      </c>
      <c r="J68" s="43">
        <v>123</v>
      </c>
      <c r="K68" s="44" t="s">
        <v>79</v>
      </c>
      <c r="L68" s="43">
        <v>12.5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18.329999999999998</v>
      </c>
      <c r="H70" s="19">
        <f t="shared" ref="H70" si="31">SUM(H63:H69)</f>
        <v>18.2</v>
      </c>
      <c r="I70" s="19">
        <f t="shared" ref="I70" si="32">SUM(I63:I69)</f>
        <v>77.62</v>
      </c>
      <c r="J70" s="19">
        <f t="shared" ref="J70:L70" si="33">SUM(J63:J69)</f>
        <v>537</v>
      </c>
      <c r="K70" s="25"/>
      <c r="L70" s="19">
        <f t="shared" si="33"/>
        <v>78.02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44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45</v>
      </c>
      <c r="L71" s="43">
        <v>18</v>
      </c>
    </row>
    <row r="72" spans="1:12" ht="15" x14ac:dyDescent="0.25">
      <c r="A72" s="23"/>
      <c r="B72" s="15"/>
      <c r="C72" s="11"/>
      <c r="D72" s="7" t="s">
        <v>26</v>
      </c>
      <c r="E72" s="42" t="s">
        <v>80</v>
      </c>
      <c r="F72" s="43">
        <v>250</v>
      </c>
      <c r="G72" s="43">
        <v>8.4</v>
      </c>
      <c r="H72" s="43">
        <v>12</v>
      </c>
      <c r="I72" s="43">
        <v>22</v>
      </c>
      <c r="J72" s="43">
        <v>162</v>
      </c>
      <c r="K72" s="44" t="s">
        <v>81</v>
      </c>
      <c r="L72" s="43">
        <v>21.52</v>
      </c>
    </row>
    <row r="73" spans="1:12" ht="15" x14ac:dyDescent="0.25">
      <c r="A73" s="23"/>
      <c r="B73" s="15"/>
      <c r="C73" s="11"/>
      <c r="D73" s="7" t="s">
        <v>27</v>
      </c>
      <c r="E73" s="42" t="s">
        <v>82</v>
      </c>
      <c r="F73" s="43">
        <v>190</v>
      </c>
      <c r="G73" s="43">
        <v>14.25</v>
      </c>
      <c r="H73" s="43">
        <v>16.53</v>
      </c>
      <c r="I73" s="43">
        <v>45.6</v>
      </c>
      <c r="J73" s="43">
        <v>346</v>
      </c>
      <c r="K73" s="44" t="s">
        <v>83</v>
      </c>
      <c r="L73" s="43">
        <v>35</v>
      </c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/>
      <c r="L75" s="43">
        <v>7.1</v>
      </c>
    </row>
    <row r="76" spans="1:12" ht="15" x14ac:dyDescent="0.25">
      <c r="A76" s="23"/>
      <c r="B76" s="15"/>
      <c r="C76" s="11"/>
      <c r="D76" s="7" t="s">
        <v>30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43</v>
      </c>
      <c r="L76" s="43">
        <v>4.2</v>
      </c>
    </row>
    <row r="77" spans="1:12" ht="15" x14ac:dyDescent="0.25">
      <c r="A77" s="23"/>
      <c r="B77" s="15"/>
      <c r="C77" s="11"/>
      <c r="D77" s="7" t="s">
        <v>31</v>
      </c>
      <c r="E77" s="42" t="s">
        <v>54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55</v>
      </c>
      <c r="L77" s="43">
        <v>4.2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28.38</v>
      </c>
      <c r="H80" s="19">
        <f t="shared" ref="H80" si="35">SUM(H71:H79)</f>
        <v>30.380000000000003</v>
      </c>
      <c r="I80" s="19">
        <f t="shared" ref="I80" si="36">SUM(I71:I79)</f>
        <v>124.89</v>
      </c>
      <c r="J80" s="19">
        <f t="shared" ref="J80:L80" si="37">SUM(J71:J79)</f>
        <v>814</v>
      </c>
      <c r="K80" s="25"/>
      <c r="L80" s="19">
        <f t="shared" si="37"/>
        <v>90.02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1350</v>
      </c>
      <c r="G81" s="32">
        <f t="shared" ref="G81" si="38">G70+G80</f>
        <v>46.709999999999994</v>
      </c>
      <c r="H81" s="32">
        <f t="shared" ref="H81" si="39">H70+H80</f>
        <v>48.58</v>
      </c>
      <c r="I81" s="32">
        <f t="shared" ref="I81" si="40">I70+I80</f>
        <v>202.51</v>
      </c>
      <c r="J81" s="32">
        <f t="shared" ref="J81:L81" si="41">J70+J80</f>
        <v>1351</v>
      </c>
      <c r="K81" s="32"/>
      <c r="L81" s="32">
        <f t="shared" si="41"/>
        <v>168.04</v>
      </c>
    </row>
    <row r="82" spans="1:12" ht="15.75" thickBot="1" x14ac:dyDescent="0.3">
      <c r="A82" s="20">
        <v>1</v>
      </c>
      <c r="B82" s="21">
        <v>5</v>
      </c>
      <c r="C82" s="22" t="s">
        <v>19</v>
      </c>
      <c r="D82" s="5" t="s">
        <v>20</v>
      </c>
      <c r="E82" s="42" t="s">
        <v>86</v>
      </c>
      <c r="F82" s="43">
        <v>200</v>
      </c>
      <c r="G82" s="43">
        <v>5.88</v>
      </c>
      <c r="H82" s="43">
        <v>9.65</v>
      </c>
      <c r="I82" s="43">
        <v>32.94</v>
      </c>
      <c r="J82" s="43">
        <v>226</v>
      </c>
      <c r="K82" s="44" t="s">
        <v>87</v>
      </c>
      <c r="L82" s="40">
        <v>34.01</v>
      </c>
    </row>
    <row r="83" spans="1:12" ht="15" x14ac:dyDescent="0.25">
      <c r="A83" s="23"/>
      <c r="B83" s="15"/>
      <c r="C83" s="11"/>
      <c r="D83" s="6"/>
      <c r="E83" s="39" t="s">
        <v>84</v>
      </c>
      <c r="F83" s="40">
        <v>100</v>
      </c>
      <c r="G83" s="40">
        <v>8.4</v>
      </c>
      <c r="H83" s="40">
        <v>9</v>
      </c>
      <c r="I83" s="40">
        <v>14</v>
      </c>
      <c r="J83" s="40">
        <v>165</v>
      </c>
      <c r="K83" s="41" t="s">
        <v>85</v>
      </c>
      <c r="L83" s="43">
        <v>35.36</v>
      </c>
    </row>
    <row r="84" spans="1:12" ht="15" x14ac:dyDescent="0.25">
      <c r="A84" s="23"/>
      <c r="B84" s="15"/>
      <c r="C84" s="11"/>
      <c r="D84" s="7" t="s">
        <v>21</v>
      </c>
      <c r="E84" s="42" t="s">
        <v>88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89</v>
      </c>
      <c r="L84" s="43">
        <v>3.4</v>
      </c>
    </row>
    <row r="85" spans="1:12" ht="15" x14ac:dyDescent="0.25">
      <c r="A85" s="23"/>
      <c r="B85" s="15"/>
      <c r="C85" s="11"/>
      <c r="D85" s="7" t="s">
        <v>22</v>
      </c>
      <c r="E85" s="42" t="s">
        <v>42</v>
      </c>
      <c r="F85" s="43">
        <v>50</v>
      </c>
      <c r="G85" s="43">
        <v>4.05</v>
      </c>
      <c r="H85" s="43">
        <v>0.5</v>
      </c>
      <c r="I85" s="43">
        <v>24.4</v>
      </c>
      <c r="J85" s="43">
        <v>121</v>
      </c>
      <c r="K85" s="44" t="s">
        <v>43</v>
      </c>
      <c r="L85" s="43">
        <v>5.25</v>
      </c>
    </row>
    <row r="86" spans="1:12" ht="15.75" thickBot="1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550</v>
      </c>
      <c r="G89" s="19">
        <f t="shared" ref="G89" si="42">SUM(G82:G88)</f>
        <v>18.540000000000003</v>
      </c>
      <c r="H89" s="19">
        <f t="shared" ref="H89" si="43">SUM(H82:H88)</f>
        <v>19.18</v>
      </c>
      <c r="I89" s="19">
        <f t="shared" ref="I89" si="44">SUM(I82:I88)</f>
        <v>80.87</v>
      </c>
      <c r="J89" s="19">
        <f t="shared" ref="J89:L89" si="45">SUM(J82:J88)</f>
        <v>551</v>
      </c>
      <c r="K89" s="25"/>
      <c r="L89" s="19">
        <f t="shared" si="45"/>
        <v>78.02000000000001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 t="s">
        <v>90</v>
      </c>
      <c r="F91" s="43">
        <v>250</v>
      </c>
      <c r="G91" s="43">
        <v>7.4</v>
      </c>
      <c r="H91" s="43">
        <v>4.8</v>
      </c>
      <c r="I91" s="43">
        <v>11</v>
      </c>
      <c r="J91" s="43">
        <v>167</v>
      </c>
      <c r="K91" s="44" t="s">
        <v>91</v>
      </c>
      <c r="L91" s="43">
        <v>11.44</v>
      </c>
    </row>
    <row r="92" spans="1:12" ht="15" x14ac:dyDescent="0.25">
      <c r="A92" s="23"/>
      <c r="B92" s="15"/>
      <c r="C92" s="11"/>
      <c r="D92" s="7" t="s">
        <v>27</v>
      </c>
      <c r="E92" s="42" t="s">
        <v>92</v>
      </c>
      <c r="F92" s="43">
        <v>100</v>
      </c>
      <c r="G92" s="43">
        <v>8</v>
      </c>
      <c r="H92" s="43">
        <v>12.2</v>
      </c>
      <c r="I92" s="43">
        <v>12</v>
      </c>
      <c r="J92" s="43">
        <v>189</v>
      </c>
      <c r="K92" s="44" t="s">
        <v>93</v>
      </c>
      <c r="L92" s="43">
        <v>45.23</v>
      </c>
    </row>
    <row r="93" spans="1:12" ht="15" x14ac:dyDescent="0.25">
      <c r="A93" s="23"/>
      <c r="B93" s="15"/>
      <c r="C93" s="11"/>
      <c r="D93" s="7" t="s">
        <v>28</v>
      </c>
      <c r="E93" s="42" t="s">
        <v>94</v>
      </c>
      <c r="F93" s="43">
        <v>180</v>
      </c>
      <c r="G93" s="43">
        <v>6.69</v>
      </c>
      <c r="H93" s="43">
        <v>10</v>
      </c>
      <c r="I93" s="43">
        <v>46.32</v>
      </c>
      <c r="J93" s="43">
        <v>212</v>
      </c>
      <c r="K93" s="44" t="s">
        <v>95</v>
      </c>
      <c r="L93" s="43">
        <v>19.850000000000001</v>
      </c>
    </row>
    <row r="94" spans="1:12" ht="15" x14ac:dyDescent="0.25">
      <c r="A94" s="23"/>
      <c r="B94" s="15"/>
      <c r="C94" s="11"/>
      <c r="D94" s="7" t="s">
        <v>29</v>
      </c>
      <c r="E94" s="42" t="s">
        <v>96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97</v>
      </c>
      <c r="L94" s="43">
        <v>5.0999999999999996</v>
      </c>
    </row>
    <row r="95" spans="1:12" ht="15" x14ac:dyDescent="0.25">
      <c r="A95" s="23"/>
      <c r="B95" s="15"/>
      <c r="C95" s="11"/>
      <c r="D95" s="7" t="s">
        <v>30</v>
      </c>
      <c r="E95" s="42" t="s">
        <v>42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43</v>
      </c>
      <c r="L95" s="43">
        <v>4.2</v>
      </c>
    </row>
    <row r="96" spans="1:12" ht="15" x14ac:dyDescent="0.25">
      <c r="A96" s="23"/>
      <c r="B96" s="15"/>
      <c r="C96" s="11"/>
      <c r="D96" s="7" t="s">
        <v>31</v>
      </c>
      <c r="E96" s="42" t="s">
        <v>54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55</v>
      </c>
      <c r="L96" s="43">
        <v>4.2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27.729999999999997</v>
      </c>
      <c r="H99" s="19">
        <f t="shared" ref="H99" si="47">SUM(H90:H98)</f>
        <v>28.45</v>
      </c>
      <c r="I99" s="19">
        <f t="shared" ref="I99" si="48">SUM(I90:I98)</f>
        <v>119.18999999999998</v>
      </c>
      <c r="J99" s="19">
        <f t="shared" ref="J99:L99" si="49">SUM(J90:J98)</f>
        <v>818</v>
      </c>
      <c r="K99" s="25"/>
      <c r="L99" s="19">
        <f t="shared" si="49"/>
        <v>90.02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1350</v>
      </c>
      <c r="G100" s="32">
        <f t="shared" ref="G100" si="50">G89+G99</f>
        <v>46.269999999999996</v>
      </c>
      <c r="H100" s="32">
        <f t="shared" ref="H100" si="51">H89+H99</f>
        <v>47.629999999999995</v>
      </c>
      <c r="I100" s="32">
        <f t="shared" ref="I100" si="52">I89+I99</f>
        <v>200.06</v>
      </c>
      <c r="J100" s="32">
        <f t="shared" ref="J100:L100" si="53">J89+J99</f>
        <v>1369</v>
      </c>
      <c r="K100" s="32"/>
      <c r="L100" s="32">
        <f t="shared" si="53"/>
        <v>168.04000000000002</v>
      </c>
    </row>
    <row r="101" spans="1:12" ht="15.75" thickBot="1" x14ac:dyDescent="0.3">
      <c r="A101" s="20">
        <v>2</v>
      </c>
      <c r="B101" s="21">
        <v>1</v>
      </c>
      <c r="C101" s="22" t="s">
        <v>19</v>
      </c>
      <c r="D101" s="5" t="s">
        <v>20</v>
      </c>
      <c r="E101" s="42" t="s">
        <v>98</v>
      </c>
      <c r="F101" s="43">
        <v>210</v>
      </c>
      <c r="G101" s="43">
        <v>5.6</v>
      </c>
      <c r="H101" s="43">
        <v>10.08</v>
      </c>
      <c r="I101" s="43">
        <v>37.1</v>
      </c>
      <c r="J101" s="43">
        <v>193</v>
      </c>
      <c r="K101" s="44" t="s">
        <v>99</v>
      </c>
      <c r="L101" s="40">
        <v>22.37</v>
      </c>
    </row>
    <row r="102" spans="1:12" ht="15" x14ac:dyDescent="0.25">
      <c r="A102" s="23"/>
      <c r="B102" s="15"/>
      <c r="C102" s="11"/>
      <c r="D102" s="6"/>
      <c r="E102" s="39" t="s">
        <v>48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51</v>
      </c>
      <c r="L102" s="43">
        <v>47</v>
      </c>
    </row>
    <row r="103" spans="1:12" ht="15" x14ac:dyDescent="0.25">
      <c r="A103" s="23"/>
      <c r="B103" s="15"/>
      <c r="C103" s="11"/>
      <c r="D103" s="7" t="s">
        <v>21</v>
      </c>
      <c r="E103" s="42" t="s">
        <v>88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89</v>
      </c>
      <c r="L103" s="43">
        <v>3.4</v>
      </c>
    </row>
    <row r="104" spans="1:12" ht="15" x14ac:dyDescent="0.25">
      <c r="A104" s="23"/>
      <c r="B104" s="15"/>
      <c r="C104" s="11"/>
      <c r="D104" s="7" t="s">
        <v>22</v>
      </c>
      <c r="E104" s="42" t="s">
        <v>42</v>
      </c>
      <c r="F104" s="43">
        <v>50</v>
      </c>
      <c r="G104" s="43">
        <v>4.05</v>
      </c>
      <c r="H104" s="43">
        <v>0.5</v>
      </c>
      <c r="I104" s="43">
        <v>24.4</v>
      </c>
      <c r="J104" s="43">
        <v>121</v>
      </c>
      <c r="K104" s="44" t="s">
        <v>43</v>
      </c>
      <c r="L104" s="43">
        <v>5.25</v>
      </c>
    </row>
    <row r="105" spans="1:12" ht="15.75" thickBot="1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39"/>
      <c r="F106" s="40"/>
      <c r="G106" s="40"/>
      <c r="H106" s="40"/>
      <c r="I106" s="40"/>
      <c r="J106" s="40"/>
      <c r="K106" s="41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560</v>
      </c>
      <c r="G108" s="19">
        <f t="shared" ref="G108:J108" si="54">SUM(G101:G107)</f>
        <v>18.11</v>
      </c>
      <c r="H108" s="19">
        <f t="shared" si="54"/>
        <v>19.21</v>
      </c>
      <c r="I108" s="19">
        <f t="shared" si="54"/>
        <v>82.22999999999999</v>
      </c>
      <c r="J108" s="19">
        <f t="shared" si="54"/>
        <v>559</v>
      </c>
      <c r="K108" s="25"/>
      <c r="L108" s="19">
        <f t="shared" ref="L108" si="55">SUM(L101:L107)</f>
        <v>78.02000000000001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 t="s">
        <v>100</v>
      </c>
      <c r="F110" s="43">
        <v>250</v>
      </c>
      <c r="G110" s="43">
        <v>9.1999999999999993</v>
      </c>
      <c r="H110" s="43">
        <v>9.5</v>
      </c>
      <c r="I110" s="43">
        <v>44</v>
      </c>
      <c r="J110" s="43">
        <v>241</v>
      </c>
      <c r="K110" s="44" t="s">
        <v>101</v>
      </c>
      <c r="L110" s="43">
        <v>11.85</v>
      </c>
    </row>
    <row r="111" spans="1:12" ht="15" x14ac:dyDescent="0.25">
      <c r="A111" s="23"/>
      <c r="B111" s="15"/>
      <c r="C111" s="11"/>
      <c r="D111" s="7" t="s">
        <v>27</v>
      </c>
      <c r="E111" s="42" t="s">
        <v>68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69</v>
      </c>
      <c r="L111" s="43">
        <v>44.83</v>
      </c>
    </row>
    <row r="112" spans="1:12" ht="15" x14ac:dyDescent="0.25">
      <c r="A112" s="23"/>
      <c r="B112" s="15"/>
      <c r="C112" s="11"/>
      <c r="D112" s="7" t="s">
        <v>28</v>
      </c>
      <c r="E112" s="42" t="s">
        <v>46</v>
      </c>
      <c r="F112" s="43">
        <v>180</v>
      </c>
      <c r="G112" s="43">
        <v>8.66</v>
      </c>
      <c r="H112" s="43">
        <v>8.85</v>
      </c>
      <c r="I112" s="43">
        <v>36</v>
      </c>
      <c r="J112" s="43">
        <v>193</v>
      </c>
      <c r="K112" s="44" t="s">
        <v>47</v>
      </c>
      <c r="L112" s="43">
        <v>14.44</v>
      </c>
    </row>
    <row r="113" spans="1:12" ht="15" x14ac:dyDescent="0.25">
      <c r="A113" s="23"/>
      <c r="B113" s="15"/>
      <c r="C113" s="11"/>
      <c r="D113" s="7" t="s">
        <v>29</v>
      </c>
      <c r="E113" s="42" t="s">
        <v>52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53</v>
      </c>
      <c r="L113" s="43">
        <v>8.5</v>
      </c>
    </row>
    <row r="114" spans="1:12" ht="15" x14ac:dyDescent="0.25">
      <c r="A114" s="23"/>
      <c r="B114" s="15"/>
      <c r="C114" s="11"/>
      <c r="D114" s="7" t="s">
        <v>30</v>
      </c>
      <c r="E114" s="42" t="s">
        <v>42</v>
      </c>
      <c r="F114" s="43">
        <v>40</v>
      </c>
      <c r="G114" s="43">
        <v>3.24</v>
      </c>
      <c r="H114" s="43">
        <v>0.4</v>
      </c>
      <c r="I114" s="43">
        <v>19.52</v>
      </c>
      <c r="J114" s="43">
        <v>97</v>
      </c>
      <c r="K114" s="44" t="s">
        <v>43</v>
      </c>
      <c r="L114" s="43">
        <v>4.2</v>
      </c>
    </row>
    <row r="115" spans="1:12" ht="15" x14ac:dyDescent="0.25">
      <c r="A115" s="23"/>
      <c r="B115" s="15"/>
      <c r="C115" s="11"/>
      <c r="D115" s="7" t="s">
        <v>31</v>
      </c>
      <c r="E115" s="42" t="s">
        <v>54</v>
      </c>
      <c r="F115" s="43">
        <v>30</v>
      </c>
      <c r="G115" s="43">
        <v>2.4</v>
      </c>
      <c r="H115" s="43">
        <v>1.05</v>
      </c>
      <c r="I115" s="43">
        <v>12.75</v>
      </c>
      <c r="J115" s="43">
        <v>66</v>
      </c>
      <c r="K115" s="44" t="s">
        <v>55</v>
      </c>
      <c r="L115" s="43">
        <v>4.2</v>
      </c>
    </row>
    <row r="116" spans="1:12" ht="15" x14ac:dyDescent="0.25">
      <c r="A116" s="23"/>
      <c r="B116" s="15"/>
      <c r="C116" s="11"/>
      <c r="D116" s="6"/>
      <c r="E116" s="42" t="s">
        <v>102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103</v>
      </c>
      <c r="L116" s="43">
        <v>2</v>
      </c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805</v>
      </c>
      <c r="G118" s="19">
        <f t="shared" ref="G118:J118" si="56">SUM(G109:G117)</f>
        <v>29.439999999999998</v>
      </c>
      <c r="H118" s="19">
        <f t="shared" si="56"/>
        <v>28.7</v>
      </c>
      <c r="I118" s="19">
        <f t="shared" si="56"/>
        <v>131.42999999999998</v>
      </c>
      <c r="J118" s="19">
        <f t="shared" si="56"/>
        <v>835</v>
      </c>
      <c r="K118" s="25"/>
      <c r="L118" s="19">
        <f t="shared" ref="L118" si="57">SUM(L109:L117)</f>
        <v>90.02000000000001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1365</v>
      </c>
      <c r="G119" s="32">
        <f t="shared" ref="G119" si="58">G108+G118</f>
        <v>47.55</v>
      </c>
      <c r="H119" s="32">
        <f t="shared" ref="H119" si="59">H108+H118</f>
        <v>47.91</v>
      </c>
      <c r="I119" s="32">
        <f t="shared" ref="I119" si="60">I108+I118</f>
        <v>213.65999999999997</v>
      </c>
      <c r="J119" s="32">
        <f t="shared" ref="J119:L119" si="61">J108+J118</f>
        <v>1394</v>
      </c>
      <c r="K119" s="32"/>
      <c r="L119" s="32">
        <f t="shared" si="61"/>
        <v>168.04000000000002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9" t="s">
        <v>104</v>
      </c>
      <c r="F120" s="40">
        <v>250</v>
      </c>
      <c r="G120" s="40">
        <v>3.29</v>
      </c>
      <c r="H120" s="40">
        <v>14.02</v>
      </c>
      <c r="I120" s="40">
        <v>32.93</v>
      </c>
      <c r="J120" s="40">
        <v>311</v>
      </c>
      <c r="K120" s="41" t="s">
        <v>105</v>
      </c>
      <c r="L120" s="40">
        <v>29.62</v>
      </c>
    </row>
    <row r="121" spans="1:12" ht="15" x14ac:dyDescent="0.25">
      <c r="A121" s="14"/>
      <c r="B121" s="15"/>
      <c r="C121" s="11"/>
      <c r="D121" s="6"/>
      <c r="E121" s="42" t="s">
        <v>59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60</v>
      </c>
      <c r="L121" s="43">
        <v>42.5</v>
      </c>
    </row>
    <row r="122" spans="1:12" ht="15" x14ac:dyDescent="0.25">
      <c r="A122" s="14"/>
      <c r="B122" s="15"/>
      <c r="C122" s="11"/>
      <c r="D122" s="7" t="s">
        <v>21</v>
      </c>
      <c r="E122" s="42" t="s">
        <v>58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61</v>
      </c>
      <c r="L122" s="43">
        <v>1.7</v>
      </c>
    </row>
    <row r="123" spans="1:12" ht="15" x14ac:dyDescent="0.25">
      <c r="A123" s="14"/>
      <c r="B123" s="15"/>
      <c r="C123" s="11"/>
      <c r="D123" s="7" t="s">
        <v>22</v>
      </c>
      <c r="E123" s="42" t="s">
        <v>42</v>
      </c>
      <c r="F123" s="43">
        <v>40</v>
      </c>
      <c r="G123" s="43">
        <v>3.24</v>
      </c>
      <c r="H123" s="43">
        <v>0.4</v>
      </c>
      <c r="I123" s="43">
        <v>19.52</v>
      </c>
      <c r="J123" s="43">
        <v>97</v>
      </c>
      <c r="K123" s="44" t="s">
        <v>43</v>
      </c>
      <c r="L123" s="43">
        <v>4.2</v>
      </c>
    </row>
    <row r="124" spans="1:12" ht="15" x14ac:dyDescent="0.25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550</v>
      </c>
      <c r="G127" s="19">
        <f t="shared" ref="G127:J127" si="62">SUM(G120:G126)</f>
        <v>17.510000000000002</v>
      </c>
      <c r="H127" s="19">
        <f t="shared" si="62"/>
        <v>18.88</v>
      </c>
      <c r="I127" s="19">
        <f t="shared" si="62"/>
        <v>80.429999999999993</v>
      </c>
      <c r="J127" s="19">
        <f t="shared" si="62"/>
        <v>569</v>
      </c>
      <c r="K127" s="25"/>
      <c r="L127" s="19">
        <f t="shared" ref="L127" si="63">SUM(L120:L126)</f>
        <v>78.02000000000001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 t="s">
        <v>80</v>
      </c>
      <c r="F129" s="43">
        <v>300</v>
      </c>
      <c r="G129" s="43">
        <v>10.08</v>
      </c>
      <c r="H129" s="43">
        <v>14.4</v>
      </c>
      <c r="I129" s="43">
        <v>26.4</v>
      </c>
      <c r="J129" s="43">
        <v>194</v>
      </c>
      <c r="K129" s="44" t="s">
        <v>81</v>
      </c>
      <c r="L129" s="43">
        <v>7.11</v>
      </c>
    </row>
    <row r="130" spans="1:12" ht="15" x14ac:dyDescent="0.25">
      <c r="A130" s="14"/>
      <c r="B130" s="15"/>
      <c r="C130" s="11"/>
      <c r="D130" s="7" t="s">
        <v>27</v>
      </c>
      <c r="E130" s="42" t="s">
        <v>64</v>
      </c>
      <c r="F130" s="43">
        <v>230</v>
      </c>
      <c r="G130" s="43">
        <v>12.65</v>
      </c>
      <c r="H130" s="43">
        <v>15.35</v>
      </c>
      <c r="I130" s="43">
        <v>41.4</v>
      </c>
      <c r="J130" s="43">
        <v>334</v>
      </c>
      <c r="K130" s="44" t="s">
        <v>65</v>
      </c>
      <c r="L130" s="43">
        <v>66.010000000000005</v>
      </c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 t="s">
        <v>66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67</v>
      </c>
      <c r="L132" s="43">
        <v>8.5</v>
      </c>
    </row>
    <row r="133" spans="1:12" ht="15" x14ac:dyDescent="0.25">
      <c r="A133" s="14"/>
      <c r="B133" s="15"/>
      <c r="C133" s="11"/>
      <c r="D133" s="7" t="s">
        <v>30</v>
      </c>
      <c r="E133" s="42" t="s">
        <v>42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43</v>
      </c>
      <c r="L133" s="43">
        <v>4.2</v>
      </c>
    </row>
    <row r="134" spans="1:12" ht="15" x14ac:dyDescent="0.25">
      <c r="A134" s="14"/>
      <c r="B134" s="15"/>
      <c r="C134" s="11"/>
      <c r="D134" s="7" t="s">
        <v>31</v>
      </c>
      <c r="E134" s="42" t="s">
        <v>54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55</v>
      </c>
      <c r="L134" s="43">
        <v>4.2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28.869999999999997</v>
      </c>
      <c r="H137" s="19">
        <f t="shared" si="64"/>
        <v>31.3</v>
      </c>
      <c r="I137" s="19">
        <f t="shared" si="64"/>
        <v>120.17</v>
      </c>
      <c r="J137" s="19">
        <f t="shared" si="64"/>
        <v>814</v>
      </c>
      <c r="K137" s="25"/>
      <c r="L137" s="19">
        <f t="shared" ref="L137" si="65">SUM(L128:L136)</f>
        <v>90.02000000000001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1350</v>
      </c>
      <c r="G138" s="32">
        <f t="shared" ref="G138" si="66">G127+G137</f>
        <v>46.379999999999995</v>
      </c>
      <c r="H138" s="32">
        <f t="shared" ref="H138" si="67">H127+H137</f>
        <v>50.18</v>
      </c>
      <c r="I138" s="32">
        <f t="shared" ref="I138" si="68">I127+I137</f>
        <v>200.6</v>
      </c>
      <c r="J138" s="32">
        <f t="shared" ref="J138:L138" si="69">J127+J137</f>
        <v>1383</v>
      </c>
      <c r="K138" s="32"/>
      <c r="L138" s="32">
        <f t="shared" si="69"/>
        <v>168.04000000000002</v>
      </c>
    </row>
    <row r="139" spans="1:12" ht="15.75" thickBot="1" x14ac:dyDescent="0.3">
      <c r="A139" s="20">
        <v>2</v>
      </c>
      <c r="B139" s="21">
        <v>3</v>
      </c>
      <c r="C139" s="22" t="s">
        <v>19</v>
      </c>
      <c r="D139" s="5" t="s">
        <v>20</v>
      </c>
      <c r="E139" s="42" t="s">
        <v>46</v>
      </c>
      <c r="F139" s="43">
        <v>220</v>
      </c>
      <c r="G139" s="43">
        <v>10.58</v>
      </c>
      <c r="H139" s="43">
        <v>10.82</v>
      </c>
      <c r="I139" s="43">
        <v>44</v>
      </c>
      <c r="J139" s="43">
        <v>235</v>
      </c>
      <c r="K139" s="44" t="s">
        <v>47</v>
      </c>
      <c r="L139" s="40">
        <v>15.56</v>
      </c>
    </row>
    <row r="140" spans="1:12" ht="15" x14ac:dyDescent="0.25">
      <c r="A140" s="23"/>
      <c r="B140" s="15"/>
      <c r="C140" s="11"/>
      <c r="D140" s="6"/>
      <c r="E140" s="39" t="s">
        <v>106</v>
      </c>
      <c r="F140" s="40">
        <v>100</v>
      </c>
      <c r="G140" s="40">
        <v>4.7</v>
      </c>
      <c r="H140" s="40">
        <v>8.3000000000000007</v>
      </c>
      <c r="I140" s="40">
        <v>9</v>
      </c>
      <c r="J140" s="40">
        <v>178</v>
      </c>
      <c r="K140" s="41" t="s">
        <v>107</v>
      </c>
      <c r="L140" s="43">
        <v>49.76</v>
      </c>
    </row>
    <row r="141" spans="1:12" ht="15" x14ac:dyDescent="0.25">
      <c r="A141" s="23"/>
      <c r="B141" s="15"/>
      <c r="C141" s="11"/>
      <c r="D141" s="7" t="s">
        <v>21</v>
      </c>
      <c r="E141" s="42" t="s">
        <v>52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53</v>
      </c>
      <c r="L141" s="43">
        <v>8.5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42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43</v>
      </c>
      <c r="L142" s="43">
        <v>4.2</v>
      </c>
    </row>
    <row r="143" spans="1:12" ht="15.75" thickBot="1" x14ac:dyDescent="0.3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560</v>
      </c>
      <c r="G146" s="19">
        <f t="shared" ref="G146:J146" si="70">SUM(G139:G145)</f>
        <v>18.62</v>
      </c>
      <c r="H146" s="19">
        <f t="shared" si="70"/>
        <v>19.52</v>
      </c>
      <c r="I146" s="19">
        <f t="shared" si="70"/>
        <v>81.22</v>
      </c>
      <c r="J146" s="19">
        <f t="shared" si="70"/>
        <v>544</v>
      </c>
      <c r="K146" s="25"/>
      <c r="L146" s="19">
        <f t="shared" ref="L146" si="71">SUM(L139:L145)</f>
        <v>78.02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 t="s">
        <v>108</v>
      </c>
      <c r="F148" s="43">
        <v>300</v>
      </c>
      <c r="G148" s="43">
        <v>6</v>
      </c>
      <c r="H148" s="43">
        <v>14.06</v>
      </c>
      <c r="I148" s="43">
        <v>35.630000000000003</v>
      </c>
      <c r="J148" s="43">
        <v>173</v>
      </c>
      <c r="K148" s="44" t="s">
        <v>109</v>
      </c>
      <c r="L148" s="43">
        <v>12.77</v>
      </c>
    </row>
    <row r="149" spans="1:12" ht="15" x14ac:dyDescent="0.25">
      <c r="A149" s="23"/>
      <c r="B149" s="15"/>
      <c r="C149" s="11"/>
      <c r="D149" s="7" t="s">
        <v>27</v>
      </c>
      <c r="E149" s="42" t="s">
        <v>72</v>
      </c>
      <c r="F149" s="43">
        <v>230</v>
      </c>
      <c r="G149" s="43">
        <v>17.829999999999998</v>
      </c>
      <c r="H149" s="43">
        <v>14.26</v>
      </c>
      <c r="I149" s="43">
        <v>41.98</v>
      </c>
      <c r="J149" s="43">
        <v>446</v>
      </c>
      <c r="K149" s="44" t="s">
        <v>73</v>
      </c>
      <c r="L149" s="43">
        <v>63.75</v>
      </c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 t="s">
        <v>96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97</v>
      </c>
      <c r="L151" s="43">
        <v>5.0999999999999996</v>
      </c>
    </row>
    <row r="152" spans="1:12" ht="15" x14ac:dyDescent="0.25">
      <c r="A152" s="23"/>
      <c r="B152" s="15"/>
      <c r="C152" s="11"/>
      <c r="D152" s="7" t="s">
        <v>30</v>
      </c>
      <c r="E152" s="42" t="s">
        <v>42</v>
      </c>
      <c r="F152" s="43">
        <v>40</v>
      </c>
      <c r="G152" s="43">
        <v>3.24</v>
      </c>
      <c r="H152" s="43">
        <v>0.4</v>
      </c>
      <c r="I152" s="43">
        <v>19.52</v>
      </c>
      <c r="J152" s="43">
        <v>97</v>
      </c>
      <c r="K152" s="44" t="s">
        <v>43</v>
      </c>
      <c r="L152" s="43">
        <v>4.2</v>
      </c>
    </row>
    <row r="153" spans="1:12" ht="15" x14ac:dyDescent="0.25">
      <c r="A153" s="23"/>
      <c r="B153" s="15"/>
      <c r="C153" s="11"/>
      <c r="D153" s="7" t="s">
        <v>31</v>
      </c>
      <c r="E153" s="42" t="s">
        <v>54</v>
      </c>
      <c r="F153" s="43">
        <v>30</v>
      </c>
      <c r="G153" s="43">
        <v>2.4</v>
      </c>
      <c r="H153" s="43">
        <v>1.05</v>
      </c>
      <c r="I153" s="43">
        <v>12.75</v>
      </c>
      <c r="J153" s="43">
        <v>66</v>
      </c>
      <c r="K153" s="44" t="s">
        <v>55</v>
      </c>
      <c r="L153" s="43">
        <v>4.2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29.47</v>
      </c>
      <c r="H156" s="19">
        <f t="shared" si="72"/>
        <v>29.77</v>
      </c>
      <c r="I156" s="19">
        <f t="shared" si="72"/>
        <v>127.48</v>
      </c>
      <c r="J156" s="19">
        <f t="shared" si="72"/>
        <v>869</v>
      </c>
      <c r="K156" s="25"/>
      <c r="L156" s="19">
        <f t="shared" ref="L156" si="73">SUM(L147:L155)</f>
        <v>90.02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1360</v>
      </c>
      <c r="G157" s="32">
        <f t="shared" ref="G157" si="74">G146+G156</f>
        <v>48.09</v>
      </c>
      <c r="H157" s="32">
        <f t="shared" ref="H157" si="75">H146+H156</f>
        <v>49.29</v>
      </c>
      <c r="I157" s="32">
        <f t="shared" ref="I157" si="76">I146+I156</f>
        <v>208.7</v>
      </c>
      <c r="J157" s="32">
        <f t="shared" ref="J157:L157" si="77">J146+J156</f>
        <v>1413</v>
      </c>
      <c r="K157" s="32"/>
      <c r="L157" s="32">
        <f t="shared" si="77"/>
        <v>168.04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42" t="s">
        <v>64</v>
      </c>
      <c r="F158" s="43">
        <v>220</v>
      </c>
      <c r="G158" s="43">
        <v>12.1</v>
      </c>
      <c r="H158" s="43">
        <v>14.69</v>
      </c>
      <c r="I158" s="43">
        <v>39.6</v>
      </c>
      <c r="J158" s="43">
        <v>319</v>
      </c>
      <c r="K158" s="44" t="s">
        <v>65</v>
      </c>
      <c r="L158" s="40">
        <v>61.25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88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89</v>
      </c>
      <c r="L160" s="43">
        <v>3.4</v>
      </c>
    </row>
    <row r="161" spans="1:12" ht="15" x14ac:dyDescent="0.25">
      <c r="A161" s="23"/>
      <c r="B161" s="15"/>
      <c r="C161" s="11"/>
      <c r="D161" s="7" t="s">
        <v>22</v>
      </c>
      <c r="E161" s="42" t="s">
        <v>42</v>
      </c>
      <c r="F161" s="43">
        <v>50</v>
      </c>
      <c r="G161" s="43">
        <v>4.05</v>
      </c>
      <c r="H161" s="43">
        <v>0.5</v>
      </c>
      <c r="I161" s="43">
        <v>24.4</v>
      </c>
      <c r="J161" s="43">
        <v>121</v>
      </c>
      <c r="K161" s="44" t="s">
        <v>43</v>
      </c>
      <c r="L161" s="43">
        <v>5.25</v>
      </c>
    </row>
    <row r="162" spans="1:12" ht="15" x14ac:dyDescent="0.2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110</v>
      </c>
      <c r="F163" s="43">
        <v>80</v>
      </c>
      <c r="G163" s="43">
        <v>2</v>
      </c>
      <c r="H163" s="43">
        <v>3.73</v>
      </c>
      <c r="I163" s="43">
        <v>6.2</v>
      </c>
      <c r="J163" s="43">
        <v>71</v>
      </c>
      <c r="K163" s="44" t="s">
        <v>111</v>
      </c>
      <c r="L163" s="43">
        <v>8.1199999999999992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18.36</v>
      </c>
      <c r="H165" s="19">
        <f t="shared" si="78"/>
        <v>18.95</v>
      </c>
      <c r="I165" s="19">
        <f t="shared" si="78"/>
        <v>79.73</v>
      </c>
      <c r="J165" s="19">
        <f t="shared" si="78"/>
        <v>550</v>
      </c>
      <c r="K165" s="25"/>
      <c r="L165" s="19">
        <f t="shared" ref="L165" si="79">SUM(L158:L164)</f>
        <v>78.02000000000001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 t="s">
        <v>112</v>
      </c>
      <c r="F167" s="43">
        <v>300</v>
      </c>
      <c r="G167" s="43">
        <v>5.64</v>
      </c>
      <c r="H167" s="43">
        <v>8.4</v>
      </c>
      <c r="I167" s="43">
        <v>18.600000000000001</v>
      </c>
      <c r="J167" s="43">
        <v>143</v>
      </c>
      <c r="K167" s="44" t="s">
        <v>113</v>
      </c>
      <c r="L167" s="43">
        <v>22.39</v>
      </c>
    </row>
    <row r="168" spans="1:12" ht="15" x14ac:dyDescent="0.25">
      <c r="A168" s="23"/>
      <c r="B168" s="15"/>
      <c r="C168" s="11"/>
      <c r="D168" s="7" t="s">
        <v>27</v>
      </c>
      <c r="E168" s="42" t="s">
        <v>82</v>
      </c>
      <c r="F168" s="43">
        <v>220</v>
      </c>
      <c r="G168" s="43">
        <v>16.5</v>
      </c>
      <c r="H168" s="43">
        <v>19.14</v>
      </c>
      <c r="I168" s="43">
        <v>52.8</v>
      </c>
      <c r="J168" s="43">
        <v>400</v>
      </c>
      <c r="K168" s="44" t="s">
        <v>83</v>
      </c>
      <c r="L168" s="43">
        <v>49.68</v>
      </c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67</v>
      </c>
      <c r="L170" s="43">
        <v>8.5</v>
      </c>
    </row>
    <row r="171" spans="1:12" ht="15" x14ac:dyDescent="0.25">
      <c r="A171" s="23"/>
      <c r="B171" s="15"/>
      <c r="C171" s="11"/>
      <c r="D171" s="7" t="s">
        <v>30</v>
      </c>
      <c r="E171" s="42" t="s">
        <v>42</v>
      </c>
      <c r="F171" s="43">
        <v>40</v>
      </c>
      <c r="G171" s="43">
        <v>3.24</v>
      </c>
      <c r="H171" s="43">
        <v>0.4</v>
      </c>
      <c r="I171" s="43">
        <v>19.52</v>
      </c>
      <c r="J171" s="43">
        <v>97</v>
      </c>
      <c r="K171" s="44" t="s">
        <v>43</v>
      </c>
      <c r="L171" s="43">
        <v>4.2</v>
      </c>
    </row>
    <row r="172" spans="1:12" ht="15" x14ac:dyDescent="0.25">
      <c r="A172" s="23"/>
      <c r="B172" s="15"/>
      <c r="C172" s="11"/>
      <c r="D172" s="7" t="s">
        <v>31</v>
      </c>
      <c r="E172" s="42" t="s">
        <v>54</v>
      </c>
      <c r="F172" s="43">
        <v>40</v>
      </c>
      <c r="G172" s="43">
        <v>3.2</v>
      </c>
      <c r="H172" s="43">
        <v>1.4</v>
      </c>
      <c r="I172" s="43">
        <v>17</v>
      </c>
      <c r="J172" s="43">
        <v>88</v>
      </c>
      <c r="K172" s="44" t="s">
        <v>55</v>
      </c>
      <c r="L172" s="43">
        <v>5.25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800</v>
      </c>
      <c r="G175" s="19">
        <f t="shared" ref="G175:J175" si="80">SUM(G166:G174)</f>
        <v>29.080000000000002</v>
      </c>
      <c r="H175" s="19">
        <f t="shared" si="80"/>
        <v>29.439999999999998</v>
      </c>
      <c r="I175" s="19">
        <f t="shared" si="80"/>
        <v>128.01999999999998</v>
      </c>
      <c r="J175" s="19">
        <f t="shared" si="80"/>
        <v>851</v>
      </c>
      <c r="K175" s="25"/>
      <c r="L175" s="19">
        <f t="shared" ref="L175" si="81">SUM(L166:L174)</f>
        <v>90.02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1350</v>
      </c>
      <c r="G176" s="32">
        <f t="shared" ref="G176" si="82">G165+G175</f>
        <v>47.44</v>
      </c>
      <c r="H176" s="32">
        <f t="shared" ref="H176" si="83">H165+H175</f>
        <v>48.39</v>
      </c>
      <c r="I176" s="32">
        <f t="shared" ref="I176" si="84">I165+I175</f>
        <v>207.75</v>
      </c>
      <c r="J176" s="32">
        <f t="shared" ref="J176:L176" si="85">J165+J175</f>
        <v>1401</v>
      </c>
      <c r="K176" s="32"/>
      <c r="L176" s="32">
        <f t="shared" si="85"/>
        <v>168.04000000000002</v>
      </c>
    </row>
    <row r="177" spans="1:12" ht="15.75" thickBot="1" x14ac:dyDescent="0.3">
      <c r="A177" s="20">
        <v>2</v>
      </c>
      <c r="B177" s="21">
        <v>5</v>
      </c>
      <c r="C177" s="22" t="s">
        <v>19</v>
      </c>
      <c r="D177" s="5" t="s">
        <v>20</v>
      </c>
      <c r="E177" s="42" t="s">
        <v>116</v>
      </c>
      <c r="F177" s="43">
        <v>210</v>
      </c>
      <c r="G177" s="43">
        <v>6.04</v>
      </c>
      <c r="H177" s="43">
        <v>9.84</v>
      </c>
      <c r="I177" s="43">
        <v>37.409999999999997</v>
      </c>
      <c r="J177" s="43">
        <v>224</v>
      </c>
      <c r="K177" s="44" t="s">
        <v>117</v>
      </c>
      <c r="L177" s="40">
        <v>14.87</v>
      </c>
    </row>
    <row r="178" spans="1:12" ht="15" x14ac:dyDescent="0.25">
      <c r="A178" s="23"/>
      <c r="B178" s="15"/>
      <c r="C178" s="11"/>
      <c r="D178" s="6"/>
      <c r="E178" s="39" t="s">
        <v>114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115</v>
      </c>
      <c r="L178" s="43">
        <v>54.5</v>
      </c>
    </row>
    <row r="179" spans="1:12" ht="15" x14ac:dyDescent="0.25">
      <c r="A179" s="23"/>
      <c r="B179" s="15"/>
      <c r="C179" s="11"/>
      <c r="D179" s="7" t="s">
        <v>21</v>
      </c>
      <c r="E179" s="42" t="s">
        <v>118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119</v>
      </c>
      <c r="L179" s="43">
        <v>3.4</v>
      </c>
    </row>
    <row r="180" spans="1:12" ht="15" x14ac:dyDescent="0.25">
      <c r="A180" s="23"/>
      <c r="B180" s="15"/>
      <c r="C180" s="11"/>
      <c r="D180" s="7" t="s">
        <v>22</v>
      </c>
      <c r="E180" s="42" t="s">
        <v>42</v>
      </c>
      <c r="F180" s="43">
        <v>50</v>
      </c>
      <c r="G180" s="43">
        <v>4.05</v>
      </c>
      <c r="H180" s="43">
        <v>0.5</v>
      </c>
      <c r="I180" s="43">
        <v>24.4</v>
      </c>
      <c r="J180" s="43">
        <v>121</v>
      </c>
      <c r="K180" s="44" t="s">
        <v>43</v>
      </c>
      <c r="L180" s="43">
        <v>5.25</v>
      </c>
    </row>
    <row r="181" spans="1:12" ht="15.75" thickBot="1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560</v>
      </c>
      <c r="G184" s="19">
        <f t="shared" ref="G184:J184" si="86">SUM(G177:G183)</f>
        <v>18.489999999999998</v>
      </c>
      <c r="H184" s="19">
        <f t="shared" si="86"/>
        <v>18.559999999999999</v>
      </c>
      <c r="I184" s="19">
        <f t="shared" si="86"/>
        <v>80.709999999999994</v>
      </c>
      <c r="J184" s="19">
        <f t="shared" si="86"/>
        <v>580</v>
      </c>
      <c r="K184" s="25"/>
      <c r="L184" s="19">
        <f t="shared" ref="L184" si="87">SUM(L177:L183)</f>
        <v>78.02000000000001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 t="s">
        <v>90</v>
      </c>
      <c r="F186" s="43">
        <v>300</v>
      </c>
      <c r="G186" s="43">
        <v>8.8800000000000008</v>
      </c>
      <c r="H186" s="43">
        <v>5.76</v>
      </c>
      <c r="I186" s="43">
        <v>13.2</v>
      </c>
      <c r="J186" s="43">
        <v>200</v>
      </c>
      <c r="K186" s="44" t="s">
        <v>91</v>
      </c>
      <c r="L186" s="43">
        <v>15.99</v>
      </c>
    </row>
    <row r="187" spans="1:12" ht="15" x14ac:dyDescent="0.25">
      <c r="A187" s="23"/>
      <c r="B187" s="15"/>
      <c r="C187" s="11"/>
      <c r="D187" s="7" t="s">
        <v>27</v>
      </c>
      <c r="E187" s="42" t="s">
        <v>120</v>
      </c>
      <c r="F187" s="43">
        <v>230</v>
      </c>
      <c r="G187" s="43">
        <v>14.43</v>
      </c>
      <c r="H187" s="43">
        <v>22.16</v>
      </c>
      <c r="I187" s="43">
        <v>75.27</v>
      </c>
      <c r="J187" s="43">
        <v>382</v>
      </c>
      <c r="K187" s="44" t="s">
        <v>121</v>
      </c>
      <c r="L187" s="43">
        <v>60.53</v>
      </c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 t="s">
        <v>74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75</v>
      </c>
      <c r="L189" s="43">
        <v>5.0999999999999996</v>
      </c>
    </row>
    <row r="190" spans="1:12" ht="15" x14ac:dyDescent="0.25">
      <c r="A190" s="23"/>
      <c r="B190" s="15"/>
      <c r="C190" s="11"/>
      <c r="D190" s="7" t="s">
        <v>30</v>
      </c>
      <c r="E190" s="42" t="s">
        <v>42</v>
      </c>
      <c r="F190" s="43">
        <v>40</v>
      </c>
      <c r="G190" s="43">
        <v>3.24</v>
      </c>
      <c r="H190" s="43">
        <v>0.4</v>
      </c>
      <c r="I190" s="43">
        <v>19.52</v>
      </c>
      <c r="J190" s="43">
        <v>97</v>
      </c>
      <c r="K190" s="44" t="s">
        <v>43</v>
      </c>
      <c r="L190" s="43">
        <v>4.2</v>
      </c>
    </row>
    <row r="191" spans="1:12" ht="15" x14ac:dyDescent="0.25">
      <c r="A191" s="23"/>
      <c r="B191" s="15"/>
      <c r="C191" s="11"/>
      <c r="D191" s="7" t="s">
        <v>31</v>
      </c>
      <c r="E191" s="42" t="s">
        <v>54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55</v>
      </c>
      <c r="L191" s="43">
        <v>4.2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29.189999999999998</v>
      </c>
      <c r="H194" s="19">
        <f t="shared" si="88"/>
        <v>29.55</v>
      </c>
      <c r="I194" s="19">
        <f t="shared" si="88"/>
        <v>126.94</v>
      </c>
      <c r="J194" s="19">
        <f t="shared" si="88"/>
        <v>839</v>
      </c>
      <c r="K194" s="25"/>
      <c r="L194" s="19">
        <f t="shared" ref="L194" si="89">SUM(L185:L193)</f>
        <v>90.02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1360</v>
      </c>
      <c r="G195" s="32">
        <f t="shared" ref="G195" si="90">G184+G194</f>
        <v>47.679999999999993</v>
      </c>
      <c r="H195" s="32">
        <f t="shared" ref="H195" si="91">H184+H194</f>
        <v>48.11</v>
      </c>
      <c r="I195" s="32">
        <f t="shared" ref="I195" si="92">I184+I194</f>
        <v>207.64999999999998</v>
      </c>
      <c r="J195" s="32">
        <f t="shared" ref="J195:L195" si="93">J184+J194</f>
        <v>1419</v>
      </c>
      <c r="K195" s="32"/>
      <c r="L195" s="32">
        <f t="shared" si="93"/>
        <v>168.04000000000002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1354.5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47.455999999999996</v>
      </c>
      <c r="H196" s="34">
        <f t="shared" si="94"/>
        <v>48.708000000000006</v>
      </c>
      <c r="I196" s="34">
        <f t="shared" si="94"/>
        <v>207.89899999999997</v>
      </c>
      <c r="J196" s="34">
        <f t="shared" si="94"/>
        <v>1400.2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168.04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dcterms:created xsi:type="dcterms:W3CDTF">2022-05-16T14:23:56Z</dcterms:created>
  <dcterms:modified xsi:type="dcterms:W3CDTF">2025-09-04T07:58:49Z</dcterms:modified>
</cp:coreProperties>
</file>